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20112" windowHeight="8016" tabRatio="598"/>
  </bookViews>
  <sheets>
    <sheet name="Barishal Division(SO)" sheetId="2" r:id="rId1"/>
  </sheets>
  <definedNames>
    <definedName name="_xlnm.Print_Area" localSheetId="0">'Barishal Division(SO)'!$A$1:$CW$10</definedName>
  </definedNames>
  <calcPr calcId="124519"/>
</workbook>
</file>

<file path=xl/calcChain.xml><?xml version="1.0" encoding="utf-8"?>
<calcChain xmlns="http://schemas.openxmlformats.org/spreadsheetml/2006/main">
  <c r="X9" i="2"/>
  <c r="BS10"/>
  <c r="BT9"/>
  <c r="BU9" s="1"/>
  <c r="BU10" l="1"/>
  <c r="CU10" l="1"/>
  <c r="CV9"/>
  <c r="CW9" s="1"/>
  <c r="CW10" l="1"/>
  <c r="CN10" l="1"/>
  <c r="CO9"/>
  <c r="CP9" s="1"/>
  <c r="CP10" l="1"/>
  <c r="CG10"/>
  <c r="CE10"/>
  <c r="CD10"/>
  <c r="CH9"/>
  <c r="CI9" s="1"/>
  <c r="CI10" l="1"/>
  <c r="BZ10" l="1"/>
  <c r="BX10"/>
  <c r="BW10"/>
  <c r="CA9"/>
  <c r="CB9" s="1"/>
  <c r="CB10" l="1"/>
  <c r="BL10" l="1"/>
  <c r="BM9"/>
  <c r="BN9" s="1"/>
  <c r="BN10" l="1"/>
  <c r="AX10" l="1"/>
  <c r="AV10"/>
  <c r="AU10"/>
  <c r="AY9"/>
  <c r="AZ9" s="1"/>
  <c r="AZ10" l="1"/>
  <c r="AQ10" l="1"/>
  <c r="AO10"/>
  <c r="AR9"/>
  <c r="AS9" s="1"/>
  <c r="AS10" l="1"/>
  <c r="AJ10" l="1"/>
  <c r="AK9"/>
  <c r="AL9" s="1"/>
  <c r="AL10" l="1"/>
  <c r="AC10" l="1"/>
  <c r="AA10"/>
  <c r="AD9"/>
  <c r="AE9" s="1"/>
  <c r="AE10" l="1"/>
  <c r="W10" l="1"/>
  <c r="V10"/>
  <c r="U10"/>
  <c r="T10"/>
  <c r="S10"/>
  <c r="X10" l="1"/>
  <c r="O10"/>
  <c r="M10"/>
  <c r="L10"/>
  <c r="P9"/>
  <c r="Q9" s="1"/>
  <c r="Q10" l="1"/>
  <c r="H10" l="1"/>
  <c r="I9"/>
  <c r="J9" s="1"/>
  <c r="J10" l="1"/>
</calcChain>
</file>

<file path=xl/sharedStrings.xml><?xml version="1.0" encoding="utf-8"?>
<sst xmlns="http://schemas.openxmlformats.org/spreadsheetml/2006/main" count="128" uniqueCount="38">
  <si>
    <t>ক্র. নং</t>
  </si>
  <si>
    <t>বিভাগ</t>
  </si>
  <si>
    <t>জেলা</t>
  </si>
  <si>
    <t>[১.১] প্রদর্শনী মৎস্য খামার স্থাপন (হেক্টর)</t>
  </si>
  <si>
    <t>লক্ষ্যমাত্রা</t>
  </si>
  <si>
    <t>[১.২] মৎস্য আবাসস্থল উন্নয়ন (হেক্টর)</t>
  </si>
  <si>
    <t>[১.৩] বিল নার্সারি স্থাপন (হেক্টর)</t>
  </si>
  <si>
    <t>[১.৪] উন্মুক্ত জলাশয়ে পোনা মাছ অবমুক্তকরণ (মে. টন)</t>
  </si>
  <si>
    <t>[১.৬] মৎস্য হ্যাচারি নিবন্ধন ও নবায়ন (সংখ্যা)</t>
  </si>
  <si>
    <t>[১.১২] মৎস্য খাদ্য পরীক্ষা (সংখ্যা)</t>
  </si>
  <si>
    <t>[১.১৩] মাছের অভয়াশ্রম স্থাপন ও রক্ষণাবেক্ষণ (সংখ্যা)</t>
  </si>
  <si>
    <t>[১.১৪] মৎস্যসম্পদ উন্নয়নে আইন বাস্তবায়ন (সংখ্যা)</t>
  </si>
  <si>
    <t>(সংখ্যা)</t>
  </si>
  <si>
    <t>[১.৫] মৎস্যচাষি, মৎস্যজীবী ও উদ্যোক্তাকে পরামর্শ প্রদান ও</t>
  </si>
  <si>
    <t>[৩.৩] মৎস্যচাষি, মৎস্যজীবী ও অন্যান্য সুফলভোগীদের প্রশিক্ষণ</t>
  </si>
  <si>
    <t>প্রদান (লক্ষ জন)</t>
  </si>
  <si>
    <t xml:space="preserve">  অর্থবছরঃ ২০২০-২১</t>
  </si>
  <si>
    <t>[১.১৮] বছর ব্যাপী বিশেষ মৎস্য সেবা প্রদান (প্রতি মাসে একটি)</t>
  </si>
  <si>
    <t>সম্পৃক্তকরণ (সংখ্যা)</t>
  </si>
  <si>
    <t>[৩.১] মৎস্য আবাসস্থল উন্নয়ন ও ব্যবস্থাপনায় সুফলভোগী</t>
  </si>
  <si>
    <t xml:space="preserve">[৩.২] মৎস্যজীবীদের বিকল্প কর্মসংস্থান সৃষ্টি (সংখ্যা) 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</si>
  <si>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</si>
  <si>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</si>
  <si>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</si>
  <si>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</si>
  <si>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</si>
  <si>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</si>
  <si>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[৪.১] রোগ প্রতিরোধ ও নিয়ন্ত্রণে পরিদর্শন ও পরামর্শ প্রদান  (সংখ্যা)</t>
  </si>
  <si>
    <t>বিভাগ মোট=</t>
  </si>
  <si>
    <t xml:space="preserve">  মৎস্য খামার পরিদর্শন (জন)</t>
  </si>
  <si>
    <t>উপজেলা পর্যায়ে বাস্তবায়িত ২০২০-২১ অর্থবছরের এপিএ’র কৌশলগত উদ্দেশ্যের অন্তর্গত কার্যক্রমসমূহ,লক্ষ্যমাত্রা ও অর্জন</t>
  </si>
  <si>
    <t>অর্জন (এপ্রিল-জুন)</t>
  </si>
  <si>
    <t>গৌতম মন্ডল</t>
  </si>
  <si>
    <t>সিনিয়র উপজেলা মৎস্য কর্মকর্তা</t>
  </si>
  <si>
    <t>নাজিরপুর, পিরোজপুর।</t>
  </si>
  <si>
    <t>নাজিরপুর</t>
  </si>
  <si>
    <t>প্রতিবেদনাধীন ত্রৈমাসঃ জুলাই-জুন</t>
  </si>
  <si>
    <t>উপজেলাঃ নাজিরপুর                                   জেলাঃ পিরোজপুর</t>
  </si>
</sst>
</file>

<file path=xl/styles.xml><?xml version="1.0" encoding="utf-8"?>
<styleSheet xmlns="http://schemas.openxmlformats.org/spreadsheetml/2006/main">
  <numFmts count="3">
    <numFmt numFmtId="164" formatCode="[$-5000445]0"/>
    <numFmt numFmtId="165" formatCode="0.000"/>
    <numFmt numFmtId="166" formatCode="[$-5000445]0.#"/>
  </numFmts>
  <fonts count="17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b/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1"/>
      <name val="NikoshBAN"/>
    </font>
    <font>
      <sz val="11"/>
      <name val="NikoshBAN"/>
    </font>
    <font>
      <b/>
      <sz val="12"/>
      <name val="NikoshBAN"/>
    </font>
    <font>
      <b/>
      <sz val="14"/>
      <name val="NikoshBAN"/>
    </font>
    <font>
      <sz val="14"/>
      <name val="NikoshBAN"/>
    </font>
    <font>
      <sz val="14"/>
      <color theme="1"/>
      <name val="NikoshBAN"/>
    </font>
    <font>
      <sz val="14"/>
      <color theme="1"/>
      <name val="Calibri"/>
      <family val="2"/>
      <scheme val="minor"/>
    </font>
    <font>
      <sz val="12"/>
      <name val="NikoshBAN"/>
    </font>
    <font>
      <sz val="11"/>
      <color theme="1"/>
      <name val="NikoshBAN"/>
    </font>
    <font>
      <b/>
      <sz val="11"/>
      <color theme="1"/>
      <name val="NikoshBAN"/>
    </font>
    <font>
      <sz val="11"/>
      <color theme="1"/>
      <name val="Nikosh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0" xfId="0" applyFont="1" applyBorder="1"/>
    <xf numFmtId="0" fontId="5" fillId="0" borderId="0" xfId="0" applyFont="1" applyBorder="1"/>
    <xf numFmtId="0" fontId="3" fillId="3" borderId="3" xfId="0" applyFont="1" applyFill="1" applyBorder="1" applyAlignment="1">
      <alignment horizontal="center" vertical="top"/>
    </xf>
    <xf numFmtId="0" fontId="2" fillId="3" borderId="6" xfId="0" applyFont="1" applyFill="1" applyBorder="1"/>
    <xf numFmtId="0" fontId="3" fillId="2" borderId="2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164" fontId="5" fillId="0" borderId="0" xfId="0" applyNumberFormat="1" applyFont="1"/>
    <xf numFmtId="0" fontId="7" fillId="0" borderId="5" xfId="0" applyFont="1" applyBorder="1"/>
    <xf numFmtId="0" fontId="7" fillId="0" borderId="0" xfId="0" applyFont="1" applyBorder="1"/>
    <xf numFmtId="164" fontId="2" fillId="4" borderId="9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 vertical="top"/>
    </xf>
    <xf numFmtId="0" fontId="7" fillId="6" borderId="11" xfId="0" applyFont="1" applyFill="1" applyBorder="1" applyAlignment="1">
      <alignment horizontal="center" vertical="top"/>
    </xf>
    <xf numFmtId="2" fontId="4" fillId="4" borderId="1" xfId="0" applyNumberFormat="1" applyFont="1" applyFill="1" applyBorder="1" applyAlignment="1">
      <alignment horizontal="center" vertical="top"/>
    </xf>
    <xf numFmtId="2" fontId="4" fillId="5" borderId="1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8" fillId="0" borderId="0" xfId="0" applyFont="1" applyBorder="1"/>
    <xf numFmtId="0" fontId="13" fillId="0" borderId="0" xfId="0" applyFont="1" applyBorder="1"/>
    <xf numFmtId="0" fontId="6" fillId="3" borderId="4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indent="2"/>
    </xf>
    <xf numFmtId="0" fontId="6" fillId="3" borderId="4" xfId="0" applyFont="1" applyFill="1" applyBorder="1" applyAlignment="1">
      <alignment horizontal="left" vertical="top" indent="1"/>
    </xf>
    <xf numFmtId="0" fontId="0" fillId="3" borderId="4" xfId="0" applyFont="1" applyFill="1" applyBorder="1"/>
    <xf numFmtId="0" fontId="6" fillId="3" borderId="4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justify"/>
    </xf>
    <xf numFmtId="0" fontId="6" fillId="3" borderId="4" xfId="0" applyFont="1" applyFill="1" applyBorder="1" applyAlignment="1">
      <alignment horizontal="left" vertical="top" indent="2"/>
    </xf>
    <xf numFmtId="0" fontId="6" fillId="3" borderId="4" xfId="0" applyFont="1" applyFill="1" applyBorder="1" applyAlignment="1">
      <alignment horizontal="left" vertical="top" wrapText="1" indent="1"/>
    </xf>
    <xf numFmtId="0" fontId="6" fillId="3" borderId="4" xfId="0" applyFont="1" applyFill="1" applyBorder="1" applyAlignment="1">
      <alignment horizontal="center" vertical="top" wrapText="1"/>
    </xf>
    <xf numFmtId="0" fontId="15" fillId="3" borderId="4" xfId="0" applyFont="1" applyFill="1" applyBorder="1"/>
    <xf numFmtId="0" fontId="6" fillId="3" borderId="4" xfId="0" applyFont="1" applyFill="1" applyBorder="1" applyAlignment="1">
      <alignment horizontal="left" vertical="top" wrapText="1" indent="4"/>
    </xf>
    <xf numFmtId="0" fontId="6" fillId="3" borderId="4" xfId="0" applyFont="1" applyFill="1" applyBorder="1" applyAlignment="1">
      <alignment horizontal="left" vertical="top" wrapText="1" indent="7"/>
    </xf>
    <xf numFmtId="0" fontId="6" fillId="3" borderId="4" xfId="0" applyFont="1" applyFill="1" applyBorder="1" applyAlignment="1">
      <alignment horizontal="left" vertical="top" wrapText="1" indent="2"/>
    </xf>
    <xf numFmtId="0" fontId="14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horizontal="left" vertical="top" indent="1"/>
    </xf>
    <xf numFmtId="0" fontId="7" fillId="3" borderId="7" xfId="0" applyFont="1" applyFill="1" applyBorder="1"/>
    <xf numFmtId="0" fontId="6" fillId="3" borderId="7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0" fillId="3" borderId="7" xfId="0" applyFont="1" applyFill="1" applyBorder="1"/>
    <xf numFmtId="0" fontId="6" fillId="3" borderId="7" xfId="0" applyFont="1" applyFill="1" applyBorder="1" applyAlignment="1">
      <alignment horizontal="left" vertical="top" wrapText="1" indent="1"/>
    </xf>
    <xf numFmtId="0" fontId="6" fillId="3" borderId="8" xfId="0" applyFont="1" applyFill="1" applyBorder="1" applyAlignment="1">
      <alignment horizontal="left" vertical="top" inden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indent="1"/>
    </xf>
    <xf numFmtId="0" fontId="6" fillId="3" borderId="7" xfId="0" applyFont="1" applyFill="1" applyBorder="1" applyAlignment="1">
      <alignment horizontal="left" vertical="top" indent="1"/>
    </xf>
    <xf numFmtId="0" fontId="0" fillId="3" borderId="6" xfId="0" applyFont="1" applyFill="1" applyBorder="1"/>
    <xf numFmtId="0" fontId="6" fillId="3" borderId="6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 indent="5"/>
    </xf>
    <xf numFmtId="0" fontId="0" fillId="3" borderId="8" xfId="0" applyFont="1" applyFill="1" applyBorder="1"/>
    <xf numFmtId="0" fontId="6" fillId="2" borderId="2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0" borderId="12" xfId="0" applyNumberFormat="1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 vertical="top"/>
    </xf>
    <xf numFmtId="165" fontId="7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horizontal="center" vertical="top"/>
    </xf>
    <xf numFmtId="166" fontId="16" fillId="0" borderId="1" xfId="0" applyNumberFormat="1" applyFont="1" applyFill="1" applyBorder="1" applyAlignment="1">
      <alignment horizontal="center" vertical="top"/>
    </xf>
    <xf numFmtId="166" fontId="7" fillId="0" borderId="1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7"/>
  <sheetViews>
    <sheetView tabSelected="1" zoomScale="130" zoomScaleNormal="130" workbookViewId="0">
      <pane xSplit="10" ySplit="8" topLeftCell="K9" activePane="bottomRight" state="frozen"/>
      <selection pane="topRight" activeCell="K1" sqref="K1"/>
      <selection pane="bottomLeft" activeCell="A10" sqref="A10"/>
      <selection pane="bottomRight" activeCell="M4" sqref="M4"/>
    </sheetView>
  </sheetViews>
  <sheetFormatPr defaultRowHeight="14.4"/>
  <cols>
    <col min="1" max="1" width="5.33203125" customWidth="1"/>
    <col min="2" max="2" width="10.5546875" customWidth="1"/>
    <col min="3" max="3" width="10.6640625" customWidth="1"/>
    <col min="4" max="4" width="8.109375" customWidth="1"/>
    <col min="5" max="5" width="9.88671875" customWidth="1"/>
    <col min="6" max="6" width="8.6640625" customWidth="1"/>
    <col min="7" max="7" width="9.33203125" bestFit="1" customWidth="1"/>
    <col min="8" max="8" width="8.88671875" customWidth="1"/>
    <col min="9" max="9" width="8" customWidth="1"/>
    <col min="10" max="10" width="9.33203125" customWidth="1"/>
    <col min="11" max="11" width="10" customWidth="1"/>
    <col min="12" max="12" width="9.33203125" bestFit="1" customWidth="1"/>
    <col min="13" max="13" width="10.5546875" customWidth="1"/>
    <col min="14" max="14" width="9.33203125" bestFit="1" customWidth="1"/>
    <col min="15" max="15" width="11.88671875" customWidth="1"/>
    <col min="16" max="16" width="9.5546875" customWidth="1"/>
    <col min="17" max="17" width="9.33203125" bestFit="1" customWidth="1"/>
    <col min="18" max="18" width="10.44140625" customWidth="1"/>
    <col min="19" max="19" width="9.33203125" bestFit="1" customWidth="1"/>
    <col min="20" max="20" width="11.44140625" customWidth="1"/>
    <col min="21" max="21" width="10.109375" customWidth="1"/>
    <col min="22" max="25" width="9.33203125" bestFit="1" customWidth="1"/>
    <col min="26" max="26" width="9.5546875" bestFit="1" customWidth="1"/>
    <col min="27" max="29" width="9.33203125" bestFit="1" customWidth="1"/>
    <col min="30" max="30" width="10.6640625" bestFit="1" customWidth="1"/>
    <col min="31" max="31" width="9.33203125" bestFit="1" customWidth="1"/>
    <col min="32" max="32" width="11" bestFit="1" customWidth="1"/>
    <col min="33" max="33" width="10.33203125" bestFit="1" customWidth="1"/>
    <col min="34" max="34" width="10" bestFit="1" customWidth="1"/>
    <col min="35" max="35" width="10.33203125" bestFit="1" customWidth="1"/>
    <col min="36" max="36" width="9.33203125" bestFit="1" customWidth="1"/>
    <col min="37" max="37" width="10.6640625" bestFit="1" customWidth="1"/>
    <col min="38" max="56" width="9.33203125" bestFit="1" customWidth="1"/>
    <col min="57" max="57" width="9.33203125" customWidth="1"/>
    <col min="58" max="87" width="9.33203125" bestFit="1" customWidth="1"/>
    <col min="88" max="88" width="9.88671875" bestFit="1" customWidth="1"/>
    <col min="89" max="99" width="9.33203125" bestFit="1" customWidth="1"/>
    <col min="100" max="100" width="9.33203125" customWidth="1"/>
    <col min="101" max="101" width="10.109375" customWidth="1"/>
  </cols>
  <sheetData>
    <row r="1" spans="1:103" ht="16.8">
      <c r="A1" s="2"/>
      <c r="B1" s="2"/>
      <c r="C1" s="2"/>
      <c r="K1" s="1"/>
      <c r="L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3" ht="19.2">
      <c r="A2" s="21" t="s">
        <v>30</v>
      </c>
      <c r="B2" s="22"/>
      <c r="C2" s="23"/>
      <c r="D2" s="23"/>
      <c r="E2" s="23"/>
      <c r="F2" s="23"/>
      <c r="G2" s="23"/>
      <c r="H2" s="24"/>
      <c r="I2" s="25"/>
      <c r="J2" s="25"/>
      <c r="K2" s="14"/>
      <c r="L2" s="14"/>
      <c r="M2" s="13"/>
      <c r="N2" s="4"/>
      <c r="O2" s="4"/>
      <c r="P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</row>
    <row r="3" spans="1:103" ht="16.8">
      <c r="A3" s="26" t="s">
        <v>16</v>
      </c>
      <c r="B3" s="26"/>
      <c r="C3" s="2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3" ht="16.8">
      <c r="A4" s="74" t="s">
        <v>36</v>
      </c>
      <c r="B4" s="74"/>
      <c r="C4" s="74"/>
      <c r="D4" s="74"/>
      <c r="E4" s="3"/>
      <c r="F4" s="75" t="s">
        <v>37</v>
      </c>
      <c r="G4" s="75"/>
      <c r="H4" s="75"/>
      <c r="I4" s="75"/>
      <c r="J4" s="7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</row>
    <row r="5" spans="1:103" ht="15">
      <c r="A5" s="7"/>
      <c r="B5" s="28"/>
      <c r="C5" s="28"/>
      <c r="D5" s="29" t="s">
        <v>3</v>
      </c>
      <c r="E5" s="30"/>
      <c r="F5" s="30"/>
      <c r="G5" s="31"/>
      <c r="H5" s="32"/>
      <c r="I5" s="32"/>
      <c r="J5" s="28"/>
      <c r="K5" s="29" t="s">
        <v>5</v>
      </c>
      <c r="L5" s="32"/>
      <c r="M5" s="32"/>
      <c r="N5" s="28"/>
      <c r="O5" s="33"/>
      <c r="P5" s="34"/>
      <c r="Q5" s="35"/>
      <c r="R5" s="30" t="s">
        <v>6</v>
      </c>
      <c r="S5" s="32"/>
      <c r="T5" s="32"/>
      <c r="U5" s="36"/>
      <c r="V5" s="36"/>
      <c r="W5" s="33"/>
      <c r="X5" s="33"/>
      <c r="Y5" s="29" t="s">
        <v>7</v>
      </c>
      <c r="Z5" s="34"/>
      <c r="AA5" s="34"/>
      <c r="AB5" s="34"/>
      <c r="AC5" s="34"/>
      <c r="AD5" s="33"/>
      <c r="AE5" s="33"/>
      <c r="AF5" s="29" t="s">
        <v>13</v>
      </c>
      <c r="AG5" s="37"/>
      <c r="AH5" s="37"/>
      <c r="AI5" s="38"/>
      <c r="AJ5" s="37"/>
      <c r="AK5" s="39"/>
      <c r="AL5" s="33"/>
      <c r="AM5" s="29" t="s">
        <v>8</v>
      </c>
      <c r="AN5" s="30"/>
      <c r="AO5" s="30"/>
      <c r="AP5" s="30"/>
      <c r="AQ5" s="30"/>
      <c r="AR5" s="30"/>
      <c r="AS5" s="32"/>
      <c r="AT5" s="29" t="s">
        <v>9</v>
      </c>
      <c r="AU5" s="32"/>
      <c r="AV5" s="32"/>
      <c r="AW5" s="32"/>
      <c r="AX5" s="32"/>
      <c r="AY5" s="32"/>
      <c r="AZ5" s="36"/>
      <c r="BA5" s="29" t="s">
        <v>10</v>
      </c>
      <c r="BB5" s="32"/>
      <c r="BC5" s="37"/>
      <c r="BD5" s="40"/>
      <c r="BE5" s="41"/>
      <c r="BF5" s="33"/>
      <c r="BG5" s="33"/>
      <c r="BH5" s="29" t="s">
        <v>11</v>
      </c>
      <c r="BI5" s="32"/>
      <c r="BJ5" s="32"/>
      <c r="BK5" s="36"/>
      <c r="BL5" s="32"/>
      <c r="BM5" s="33"/>
      <c r="BN5" s="33"/>
      <c r="BO5" s="29" t="s">
        <v>17</v>
      </c>
      <c r="BP5" s="32"/>
      <c r="BQ5" s="32"/>
      <c r="BR5" s="36"/>
      <c r="BS5" s="32"/>
      <c r="BT5" s="33"/>
      <c r="BU5" s="33"/>
      <c r="BV5" s="29" t="s">
        <v>19</v>
      </c>
      <c r="BW5" s="32"/>
      <c r="BX5" s="32"/>
      <c r="BY5" s="42"/>
      <c r="BZ5" s="32"/>
      <c r="CA5" s="33"/>
      <c r="CB5" s="33"/>
      <c r="CC5" s="29" t="s">
        <v>20</v>
      </c>
      <c r="CD5" s="32"/>
      <c r="CE5" s="32"/>
      <c r="CF5" s="32"/>
      <c r="CG5" s="38"/>
      <c r="CH5" s="33"/>
      <c r="CI5" s="33"/>
      <c r="CJ5" s="29" t="s">
        <v>14</v>
      </c>
      <c r="CK5" s="34"/>
      <c r="CL5" s="34"/>
      <c r="CM5" s="38"/>
      <c r="CN5" s="32"/>
      <c r="CO5" s="30"/>
      <c r="CP5" s="32"/>
      <c r="CQ5" s="29" t="s">
        <v>27</v>
      </c>
      <c r="CR5" s="34"/>
      <c r="CS5" s="34"/>
      <c r="CT5" s="34"/>
      <c r="CU5" s="34"/>
      <c r="CV5" s="43"/>
      <c r="CW5" s="44"/>
      <c r="CX5" s="1"/>
      <c r="CY5" s="1"/>
    </row>
    <row r="6" spans="1:103" ht="18" customHeight="1">
      <c r="A6" s="8"/>
      <c r="B6" s="45"/>
      <c r="C6" s="46"/>
      <c r="D6" s="47"/>
      <c r="E6" s="46"/>
      <c r="F6" s="46"/>
      <c r="G6" s="46"/>
      <c r="H6" s="46"/>
      <c r="I6" s="46"/>
      <c r="J6" s="46"/>
      <c r="K6" s="47"/>
      <c r="L6" s="46"/>
      <c r="M6" s="46"/>
      <c r="N6" s="46"/>
      <c r="O6" s="48"/>
      <c r="P6" s="49"/>
      <c r="Q6" s="50"/>
      <c r="R6" s="46"/>
      <c r="S6" s="46"/>
      <c r="T6" s="46"/>
      <c r="U6" s="46"/>
      <c r="V6" s="46"/>
      <c r="W6" s="48"/>
      <c r="X6" s="48"/>
      <c r="Y6" s="51"/>
      <c r="Z6" s="52"/>
      <c r="AA6" s="52"/>
      <c r="AB6" s="49"/>
      <c r="AC6" s="49"/>
      <c r="AD6" s="46"/>
      <c r="AE6" s="46"/>
      <c r="AF6" s="53" t="s">
        <v>29</v>
      </c>
      <c r="AG6" s="49"/>
      <c r="AH6" s="49"/>
      <c r="AI6" s="52"/>
      <c r="AJ6" s="46"/>
      <c r="AK6" s="48"/>
      <c r="AL6" s="48"/>
      <c r="AM6" s="47"/>
      <c r="AN6" s="46"/>
      <c r="AO6" s="46"/>
      <c r="AP6" s="46"/>
      <c r="AQ6" s="46"/>
      <c r="AR6" s="46"/>
      <c r="AS6" s="46"/>
      <c r="AT6" s="47"/>
      <c r="AU6" s="46"/>
      <c r="AV6" s="54"/>
      <c r="AW6" s="54"/>
      <c r="AX6" s="54"/>
      <c r="AY6" s="54"/>
      <c r="AZ6" s="46"/>
      <c r="BA6" s="47"/>
      <c r="BB6" s="46"/>
      <c r="BC6" s="46"/>
      <c r="BD6" s="46"/>
      <c r="BE6" s="46"/>
      <c r="BF6" s="48"/>
      <c r="BG6" s="48"/>
      <c r="BH6" s="47"/>
      <c r="BI6" s="46"/>
      <c r="BJ6" s="46"/>
      <c r="BK6" s="46"/>
      <c r="BL6" s="54"/>
      <c r="BM6" s="48"/>
      <c r="BN6" s="48"/>
      <c r="BO6" s="53" t="s">
        <v>12</v>
      </c>
      <c r="BP6" s="54"/>
      <c r="BQ6" s="54"/>
      <c r="BR6" s="46"/>
      <c r="BS6" s="54"/>
      <c r="BT6" s="48"/>
      <c r="BU6" s="48"/>
      <c r="BV6" s="53" t="s">
        <v>18</v>
      </c>
      <c r="BW6" s="54"/>
      <c r="BX6" s="54"/>
      <c r="BY6" s="52"/>
      <c r="BZ6" s="46"/>
      <c r="CA6" s="46"/>
      <c r="CB6" s="48"/>
      <c r="CC6" s="55"/>
      <c r="CD6" s="48"/>
      <c r="CE6" s="48"/>
      <c r="CF6" s="48"/>
      <c r="CG6" s="48"/>
      <c r="CH6" s="48"/>
      <c r="CI6" s="48"/>
      <c r="CJ6" s="56" t="s">
        <v>15</v>
      </c>
      <c r="CK6" s="57"/>
      <c r="CL6" s="58"/>
      <c r="CM6" s="57"/>
      <c r="CN6" s="54"/>
      <c r="CO6" s="54"/>
      <c r="CP6" s="54"/>
      <c r="CQ6" s="55"/>
      <c r="CR6" s="48"/>
      <c r="CS6" s="48"/>
      <c r="CT6" s="48"/>
      <c r="CU6" s="48"/>
      <c r="CV6" s="48"/>
      <c r="CW6" s="59"/>
      <c r="CX6" s="1"/>
      <c r="CY6" s="1"/>
    </row>
    <row r="7" spans="1:103" ht="45">
      <c r="A7" s="9" t="s">
        <v>0</v>
      </c>
      <c r="B7" s="60" t="s">
        <v>2</v>
      </c>
      <c r="C7" s="60" t="s">
        <v>1</v>
      </c>
      <c r="D7" s="60" t="s">
        <v>4</v>
      </c>
      <c r="E7" s="60" t="s">
        <v>21</v>
      </c>
      <c r="F7" s="60" t="s">
        <v>22</v>
      </c>
      <c r="G7" s="60" t="s">
        <v>23</v>
      </c>
      <c r="H7" s="60" t="s">
        <v>24</v>
      </c>
      <c r="I7" s="60" t="s">
        <v>25</v>
      </c>
      <c r="J7" s="60" t="s">
        <v>26</v>
      </c>
      <c r="K7" s="60" t="s">
        <v>4</v>
      </c>
      <c r="L7" s="60" t="s">
        <v>21</v>
      </c>
      <c r="M7" s="60" t="s">
        <v>22</v>
      </c>
      <c r="N7" s="60" t="s">
        <v>23</v>
      </c>
      <c r="O7" s="60" t="s">
        <v>31</v>
      </c>
      <c r="P7" s="60" t="s">
        <v>25</v>
      </c>
      <c r="Q7" s="60" t="s">
        <v>26</v>
      </c>
      <c r="R7" s="60" t="s">
        <v>4</v>
      </c>
      <c r="S7" s="60" t="s">
        <v>21</v>
      </c>
      <c r="T7" s="60" t="s">
        <v>22</v>
      </c>
      <c r="U7" s="60" t="s">
        <v>23</v>
      </c>
      <c r="V7" s="60" t="s">
        <v>24</v>
      </c>
      <c r="W7" s="60" t="s">
        <v>25</v>
      </c>
      <c r="X7" s="60" t="s">
        <v>26</v>
      </c>
      <c r="Y7" s="60" t="s">
        <v>4</v>
      </c>
      <c r="Z7" s="60" t="s">
        <v>21</v>
      </c>
      <c r="AA7" s="60" t="s">
        <v>22</v>
      </c>
      <c r="AB7" s="60" t="s">
        <v>23</v>
      </c>
      <c r="AC7" s="60" t="s">
        <v>24</v>
      </c>
      <c r="AD7" s="60" t="s">
        <v>25</v>
      </c>
      <c r="AE7" s="60" t="s">
        <v>26</v>
      </c>
      <c r="AF7" s="60" t="s">
        <v>4</v>
      </c>
      <c r="AG7" s="60" t="s">
        <v>21</v>
      </c>
      <c r="AH7" s="60" t="s">
        <v>22</v>
      </c>
      <c r="AI7" s="60" t="s">
        <v>23</v>
      </c>
      <c r="AJ7" s="60" t="s">
        <v>24</v>
      </c>
      <c r="AK7" s="60" t="s">
        <v>25</v>
      </c>
      <c r="AL7" s="60" t="s">
        <v>26</v>
      </c>
      <c r="AM7" s="60" t="s">
        <v>4</v>
      </c>
      <c r="AN7" s="60" t="s">
        <v>21</v>
      </c>
      <c r="AO7" s="60" t="s">
        <v>22</v>
      </c>
      <c r="AP7" s="60" t="s">
        <v>23</v>
      </c>
      <c r="AQ7" s="60" t="s">
        <v>24</v>
      </c>
      <c r="AR7" s="60" t="s">
        <v>25</v>
      </c>
      <c r="AS7" s="60" t="s">
        <v>26</v>
      </c>
      <c r="AT7" s="60" t="s">
        <v>4</v>
      </c>
      <c r="AU7" s="60" t="s">
        <v>21</v>
      </c>
      <c r="AV7" s="60" t="s">
        <v>22</v>
      </c>
      <c r="AW7" s="60" t="s">
        <v>23</v>
      </c>
      <c r="AX7" s="60" t="s">
        <v>24</v>
      </c>
      <c r="AY7" s="60" t="s">
        <v>25</v>
      </c>
      <c r="AZ7" s="60" t="s">
        <v>26</v>
      </c>
      <c r="BA7" s="60" t="s">
        <v>4</v>
      </c>
      <c r="BB7" s="60" t="s">
        <v>21</v>
      </c>
      <c r="BC7" s="60" t="s">
        <v>22</v>
      </c>
      <c r="BD7" s="60" t="s">
        <v>23</v>
      </c>
      <c r="BE7" s="60" t="s">
        <v>24</v>
      </c>
      <c r="BF7" s="60" t="s">
        <v>25</v>
      </c>
      <c r="BG7" s="60" t="s">
        <v>26</v>
      </c>
      <c r="BH7" s="60" t="s">
        <v>4</v>
      </c>
      <c r="BI7" s="60" t="s">
        <v>21</v>
      </c>
      <c r="BJ7" s="60" t="s">
        <v>22</v>
      </c>
      <c r="BK7" s="60" t="s">
        <v>23</v>
      </c>
      <c r="BL7" s="60" t="s">
        <v>24</v>
      </c>
      <c r="BM7" s="60" t="s">
        <v>25</v>
      </c>
      <c r="BN7" s="60" t="s">
        <v>26</v>
      </c>
      <c r="BO7" s="60" t="s">
        <v>4</v>
      </c>
      <c r="BP7" s="60" t="s">
        <v>21</v>
      </c>
      <c r="BQ7" s="60" t="s">
        <v>22</v>
      </c>
      <c r="BR7" s="60" t="s">
        <v>23</v>
      </c>
      <c r="BS7" s="60" t="s">
        <v>24</v>
      </c>
      <c r="BT7" s="60" t="s">
        <v>25</v>
      </c>
      <c r="BU7" s="60" t="s">
        <v>26</v>
      </c>
      <c r="BV7" s="60" t="s">
        <v>4</v>
      </c>
      <c r="BW7" s="60" t="s">
        <v>21</v>
      </c>
      <c r="BX7" s="60" t="s">
        <v>22</v>
      </c>
      <c r="BY7" s="60" t="s">
        <v>23</v>
      </c>
      <c r="BZ7" s="60" t="s">
        <v>24</v>
      </c>
      <c r="CA7" s="60" t="s">
        <v>25</v>
      </c>
      <c r="CB7" s="60" t="s">
        <v>26</v>
      </c>
      <c r="CC7" s="60" t="s">
        <v>4</v>
      </c>
      <c r="CD7" s="60" t="s">
        <v>21</v>
      </c>
      <c r="CE7" s="60" t="s">
        <v>22</v>
      </c>
      <c r="CF7" s="60" t="s">
        <v>23</v>
      </c>
      <c r="CG7" s="60" t="s">
        <v>24</v>
      </c>
      <c r="CH7" s="60" t="s">
        <v>25</v>
      </c>
      <c r="CI7" s="60" t="s">
        <v>26</v>
      </c>
      <c r="CJ7" s="60" t="s">
        <v>4</v>
      </c>
      <c r="CK7" s="60" t="s">
        <v>21</v>
      </c>
      <c r="CL7" s="60" t="s">
        <v>22</v>
      </c>
      <c r="CM7" s="60" t="s">
        <v>23</v>
      </c>
      <c r="CN7" s="60" t="s">
        <v>24</v>
      </c>
      <c r="CO7" s="60" t="s">
        <v>25</v>
      </c>
      <c r="CP7" s="60" t="s">
        <v>26</v>
      </c>
      <c r="CQ7" s="60" t="s">
        <v>4</v>
      </c>
      <c r="CR7" s="60" t="s">
        <v>21</v>
      </c>
      <c r="CS7" s="60" t="s">
        <v>22</v>
      </c>
      <c r="CT7" s="60" t="s">
        <v>23</v>
      </c>
      <c r="CU7" s="60" t="s">
        <v>24</v>
      </c>
      <c r="CV7" s="60" t="s">
        <v>25</v>
      </c>
      <c r="CW7" s="60" t="s">
        <v>26</v>
      </c>
      <c r="CX7" s="1"/>
      <c r="CY7" s="1"/>
    </row>
    <row r="8" spans="1:103" ht="15">
      <c r="A8" s="10">
        <v>1</v>
      </c>
      <c r="B8" s="61">
        <v>2</v>
      </c>
      <c r="C8" s="10">
        <v>3</v>
      </c>
      <c r="D8" s="61">
        <v>4</v>
      </c>
      <c r="E8" s="10">
        <v>5</v>
      </c>
      <c r="F8" s="61">
        <v>6</v>
      </c>
      <c r="G8" s="10">
        <v>7</v>
      </c>
      <c r="H8" s="61">
        <v>8</v>
      </c>
      <c r="I8" s="10">
        <v>9</v>
      </c>
      <c r="J8" s="61">
        <v>10</v>
      </c>
      <c r="K8" s="10">
        <v>11</v>
      </c>
      <c r="L8" s="61">
        <v>12</v>
      </c>
      <c r="M8" s="10">
        <v>13</v>
      </c>
      <c r="N8" s="61">
        <v>14</v>
      </c>
      <c r="O8" s="10">
        <v>15</v>
      </c>
      <c r="P8" s="61">
        <v>16</v>
      </c>
      <c r="Q8" s="10">
        <v>17</v>
      </c>
      <c r="R8" s="61">
        <v>18</v>
      </c>
      <c r="S8" s="10">
        <v>19</v>
      </c>
      <c r="T8" s="61">
        <v>20</v>
      </c>
      <c r="U8" s="10">
        <v>21</v>
      </c>
      <c r="V8" s="61">
        <v>22</v>
      </c>
      <c r="W8" s="10">
        <v>23</v>
      </c>
      <c r="X8" s="61">
        <v>24</v>
      </c>
      <c r="Y8" s="10">
        <v>25</v>
      </c>
      <c r="Z8" s="61">
        <v>26</v>
      </c>
      <c r="AA8" s="10">
        <v>27</v>
      </c>
      <c r="AB8" s="61">
        <v>28</v>
      </c>
      <c r="AC8" s="10">
        <v>29</v>
      </c>
      <c r="AD8" s="61">
        <v>30</v>
      </c>
      <c r="AE8" s="10">
        <v>31</v>
      </c>
      <c r="AF8" s="61">
        <v>32</v>
      </c>
      <c r="AG8" s="10">
        <v>33</v>
      </c>
      <c r="AH8" s="61">
        <v>34</v>
      </c>
      <c r="AI8" s="10">
        <v>35</v>
      </c>
      <c r="AJ8" s="61">
        <v>36</v>
      </c>
      <c r="AK8" s="10">
        <v>37</v>
      </c>
      <c r="AL8" s="61">
        <v>38</v>
      </c>
      <c r="AM8" s="10">
        <v>39</v>
      </c>
      <c r="AN8" s="61">
        <v>40</v>
      </c>
      <c r="AO8" s="10">
        <v>41</v>
      </c>
      <c r="AP8" s="61">
        <v>42</v>
      </c>
      <c r="AQ8" s="10">
        <v>43</v>
      </c>
      <c r="AR8" s="61">
        <v>44</v>
      </c>
      <c r="AS8" s="10">
        <v>45</v>
      </c>
      <c r="AT8" s="61">
        <v>46</v>
      </c>
      <c r="AU8" s="10">
        <v>47</v>
      </c>
      <c r="AV8" s="61">
        <v>48</v>
      </c>
      <c r="AW8" s="10">
        <v>49</v>
      </c>
      <c r="AX8" s="61">
        <v>50</v>
      </c>
      <c r="AY8" s="10">
        <v>51</v>
      </c>
      <c r="AZ8" s="61">
        <v>52</v>
      </c>
      <c r="BA8" s="10">
        <v>53</v>
      </c>
      <c r="BB8" s="61">
        <v>54</v>
      </c>
      <c r="BC8" s="10">
        <v>55</v>
      </c>
      <c r="BD8" s="61">
        <v>56</v>
      </c>
      <c r="BE8" s="10">
        <v>57</v>
      </c>
      <c r="BF8" s="61">
        <v>58</v>
      </c>
      <c r="BG8" s="10">
        <v>59</v>
      </c>
      <c r="BH8" s="61">
        <v>60</v>
      </c>
      <c r="BI8" s="10">
        <v>61</v>
      </c>
      <c r="BJ8" s="61">
        <v>62</v>
      </c>
      <c r="BK8" s="10">
        <v>63</v>
      </c>
      <c r="BL8" s="61">
        <v>64</v>
      </c>
      <c r="BM8" s="10">
        <v>65</v>
      </c>
      <c r="BN8" s="61">
        <v>66</v>
      </c>
      <c r="BO8" s="10">
        <v>67</v>
      </c>
      <c r="BP8" s="61">
        <v>68</v>
      </c>
      <c r="BQ8" s="10">
        <v>69</v>
      </c>
      <c r="BR8" s="61">
        <v>70</v>
      </c>
      <c r="BS8" s="10">
        <v>71</v>
      </c>
      <c r="BT8" s="61">
        <v>72</v>
      </c>
      <c r="BU8" s="10">
        <v>73</v>
      </c>
      <c r="BV8" s="61">
        <v>74</v>
      </c>
      <c r="BW8" s="10">
        <v>75</v>
      </c>
      <c r="BX8" s="61">
        <v>76</v>
      </c>
      <c r="BY8" s="10">
        <v>77</v>
      </c>
      <c r="BZ8" s="61">
        <v>78</v>
      </c>
      <c r="CA8" s="10">
        <v>79</v>
      </c>
      <c r="CB8" s="61">
        <v>80</v>
      </c>
      <c r="CC8" s="10">
        <v>81</v>
      </c>
      <c r="CD8" s="61">
        <v>82</v>
      </c>
      <c r="CE8" s="10">
        <v>83</v>
      </c>
      <c r="CF8" s="61">
        <v>84</v>
      </c>
      <c r="CG8" s="10">
        <v>85</v>
      </c>
      <c r="CH8" s="61">
        <v>86</v>
      </c>
      <c r="CI8" s="10">
        <v>87</v>
      </c>
      <c r="CJ8" s="61">
        <v>88</v>
      </c>
      <c r="CK8" s="10">
        <v>89</v>
      </c>
      <c r="CL8" s="61">
        <v>90</v>
      </c>
      <c r="CM8" s="10">
        <v>91</v>
      </c>
      <c r="CN8" s="61">
        <v>92</v>
      </c>
      <c r="CO8" s="10">
        <v>93</v>
      </c>
      <c r="CP8" s="61">
        <v>94</v>
      </c>
      <c r="CQ8" s="10">
        <v>95</v>
      </c>
      <c r="CR8" s="61">
        <v>96</v>
      </c>
      <c r="CS8" s="10">
        <v>97</v>
      </c>
      <c r="CT8" s="61">
        <v>98</v>
      </c>
      <c r="CU8" s="10">
        <v>99</v>
      </c>
      <c r="CV8" s="61">
        <v>100</v>
      </c>
      <c r="CW8" s="10">
        <v>101</v>
      </c>
      <c r="CX8" s="1"/>
      <c r="CY8" s="1"/>
    </row>
    <row r="9" spans="1:103" ht="15">
      <c r="A9" s="16">
        <v>3</v>
      </c>
      <c r="B9" s="17" t="s">
        <v>35</v>
      </c>
      <c r="C9" s="18"/>
      <c r="D9" s="64">
        <v>1.5</v>
      </c>
      <c r="E9" s="63">
        <v>0</v>
      </c>
      <c r="F9" s="63">
        <v>0</v>
      </c>
      <c r="G9" s="63">
        <v>0</v>
      </c>
      <c r="H9" s="70">
        <v>1.5</v>
      </c>
      <c r="I9" s="62">
        <f t="shared" ref="I9" si="0">H9+G9+F9+E9</f>
        <v>1.5</v>
      </c>
      <c r="J9" s="63">
        <f t="shared" ref="J9:J10" si="1">I9*100/D9</f>
        <v>100</v>
      </c>
      <c r="K9" s="63">
        <v>1</v>
      </c>
      <c r="L9" s="63">
        <v>0</v>
      </c>
      <c r="M9" s="63">
        <v>0</v>
      </c>
      <c r="N9" s="63">
        <v>1</v>
      </c>
      <c r="O9" s="63">
        <v>0</v>
      </c>
      <c r="P9" s="62">
        <f t="shared" ref="P9" si="2">O9+N9+M9+L9</f>
        <v>1</v>
      </c>
      <c r="Q9" s="63">
        <f t="shared" ref="Q9:Q10" si="3">P9*100/K9</f>
        <v>100</v>
      </c>
      <c r="R9" s="63">
        <v>1</v>
      </c>
      <c r="S9" s="63">
        <v>0</v>
      </c>
      <c r="T9" s="63">
        <v>0</v>
      </c>
      <c r="U9" s="63">
        <v>0</v>
      </c>
      <c r="V9" s="71">
        <v>1</v>
      </c>
      <c r="W9" s="63">
        <v>1</v>
      </c>
      <c r="X9" s="63">
        <f t="shared" ref="X9:X10" si="4">W9*100/R9</f>
        <v>100</v>
      </c>
      <c r="Y9" s="62">
        <v>0.5</v>
      </c>
      <c r="Z9" s="62">
        <v>0.5</v>
      </c>
      <c r="AA9" s="62">
        <v>0</v>
      </c>
      <c r="AB9" s="62">
        <v>0</v>
      </c>
      <c r="AC9" s="62">
        <v>0</v>
      </c>
      <c r="AD9" s="62">
        <f t="shared" ref="AD9" si="5">AC9+AB9+AA9+Z9</f>
        <v>0.5</v>
      </c>
      <c r="AE9" s="62">
        <f t="shared" ref="AE9:AE10" si="6">AD9*100/Y9</f>
        <v>100</v>
      </c>
      <c r="AF9" s="62">
        <v>320</v>
      </c>
      <c r="AG9" s="62">
        <v>70</v>
      </c>
      <c r="AH9" s="62">
        <v>80</v>
      </c>
      <c r="AI9" s="62">
        <v>80</v>
      </c>
      <c r="AJ9" s="62">
        <v>90</v>
      </c>
      <c r="AK9" s="62">
        <f t="shared" ref="AK9" si="7">AJ9+AI9+AH9+AG9</f>
        <v>320</v>
      </c>
      <c r="AL9" s="62">
        <f t="shared" ref="AL9:AL10" si="8">AK9*100/AF9</f>
        <v>100</v>
      </c>
      <c r="AM9" s="62">
        <v>1</v>
      </c>
      <c r="AN9" s="62">
        <v>0</v>
      </c>
      <c r="AO9" s="62">
        <v>1</v>
      </c>
      <c r="AP9" s="62">
        <v>0</v>
      </c>
      <c r="AQ9" s="62">
        <v>0</v>
      </c>
      <c r="AR9" s="62">
        <f t="shared" ref="AR9" si="9">AQ9+AP9+AO9+AN9</f>
        <v>1</v>
      </c>
      <c r="AS9" s="62">
        <f t="shared" ref="AS9:AS10" si="10">AR9*100/AM9</f>
        <v>100</v>
      </c>
      <c r="AT9" s="62">
        <v>2</v>
      </c>
      <c r="AU9" s="62">
        <v>2</v>
      </c>
      <c r="AV9" s="62">
        <v>0</v>
      </c>
      <c r="AW9" s="62">
        <v>0</v>
      </c>
      <c r="AX9" s="62">
        <v>0</v>
      </c>
      <c r="AY9" s="62">
        <f t="shared" ref="AY9" si="11">AX9+AW9+AV9+AU9</f>
        <v>2</v>
      </c>
      <c r="AZ9" s="62">
        <f t="shared" ref="AZ9:AZ10" si="12">AY9*100/AT9</f>
        <v>100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2">
        <v>0</v>
      </c>
      <c r="BG9" s="63">
        <v>100</v>
      </c>
      <c r="BH9" s="62">
        <v>45</v>
      </c>
      <c r="BI9" s="62">
        <v>4</v>
      </c>
      <c r="BJ9" s="62">
        <v>30</v>
      </c>
      <c r="BK9" s="62">
        <v>9</v>
      </c>
      <c r="BL9" s="62">
        <v>2</v>
      </c>
      <c r="BM9" s="62">
        <f t="shared" ref="BM9" si="13">BL9+BK9+BJ9+BI9</f>
        <v>45</v>
      </c>
      <c r="BN9" s="62">
        <f t="shared" ref="BN9:BN10" si="14">BM9*100/BH9</f>
        <v>100</v>
      </c>
      <c r="BO9" s="62">
        <v>9</v>
      </c>
      <c r="BP9" s="62">
        <v>0</v>
      </c>
      <c r="BQ9" s="62">
        <v>3</v>
      </c>
      <c r="BR9" s="62">
        <v>3</v>
      </c>
      <c r="BS9" s="62">
        <v>3</v>
      </c>
      <c r="BT9" s="62">
        <f t="shared" ref="BT9" si="15">BS9+BR9+BQ9+BP9</f>
        <v>9</v>
      </c>
      <c r="BU9" s="62">
        <f t="shared" ref="BU9:BU10" si="16">BT9*100/BO9</f>
        <v>100</v>
      </c>
      <c r="BV9" s="62">
        <v>100</v>
      </c>
      <c r="BW9" s="62">
        <v>0</v>
      </c>
      <c r="BX9" s="62">
        <v>0</v>
      </c>
      <c r="BY9" s="62">
        <v>75</v>
      </c>
      <c r="BZ9" s="62">
        <v>25</v>
      </c>
      <c r="CA9" s="62">
        <f t="shared" ref="CA9" si="17">BZ9+BY9+BX9+BW9</f>
        <v>100</v>
      </c>
      <c r="CB9" s="62">
        <f t="shared" ref="CB9:CB10" si="18">CA9*100/BV9</f>
        <v>100</v>
      </c>
      <c r="CC9" s="62">
        <v>40</v>
      </c>
      <c r="CD9" s="62">
        <v>0</v>
      </c>
      <c r="CE9" s="62">
        <v>0</v>
      </c>
      <c r="CF9" s="62">
        <v>40</v>
      </c>
      <c r="CG9" s="62">
        <v>0</v>
      </c>
      <c r="CH9" s="62">
        <f t="shared" ref="CH9" si="19">CG9+CF9+CE9+CD9</f>
        <v>40</v>
      </c>
      <c r="CI9" s="62">
        <f t="shared" ref="CI9:CI10" si="20">CH9*100/CC9</f>
        <v>100</v>
      </c>
      <c r="CJ9" s="63">
        <v>300</v>
      </c>
      <c r="CK9" s="63">
        <v>0</v>
      </c>
      <c r="CL9" s="63">
        <v>0</v>
      </c>
      <c r="CM9" s="63">
        <v>180</v>
      </c>
      <c r="CN9" s="63">
        <v>120</v>
      </c>
      <c r="CO9" s="63">
        <f t="shared" ref="CO9" si="21">CN9+CM9+CL9+CK9</f>
        <v>300</v>
      </c>
      <c r="CP9" s="62">
        <f t="shared" ref="CP9:CP10" si="22">CO9*100/CJ9</f>
        <v>100</v>
      </c>
      <c r="CQ9" s="62">
        <v>11</v>
      </c>
      <c r="CR9" s="62">
        <v>1</v>
      </c>
      <c r="CS9" s="62">
        <v>3</v>
      </c>
      <c r="CT9" s="62">
        <v>4</v>
      </c>
      <c r="CU9" s="62">
        <v>3</v>
      </c>
      <c r="CV9" s="62">
        <f t="shared" ref="CV9" si="23">CU9+CT9+CS9+CR9</f>
        <v>11</v>
      </c>
      <c r="CW9" s="62">
        <f t="shared" ref="CW9:CW10" si="24">CV9*100/CQ9</f>
        <v>100</v>
      </c>
      <c r="CX9" s="1"/>
      <c r="CY9" s="1"/>
    </row>
    <row r="10" spans="1:103" ht="15">
      <c r="A10" s="15"/>
      <c r="B10" s="65" t="s">
        <v>28</v>
      </c>
      <c r="C10" s="66"/>
      <c r="D10" s="67">
        <v>1.5</v>
      </c>
      <c r="E10" s="67">
        <v>0</v>
      </c>
      <c r="F10" s="67">
        <v>0</v>
      </c>
      <c r="G10" s="67">
        <v>0</v>
      </c>
      <c r="H10" s="67">
        <f>SUM(H9:H9)</f>
        <v>1.5</v>
      </c>
      <c r="I10" s="67">
        <v>1.5</v>
      </c>
      <c r="J10" s="63">
        <f t="shared" si="1"/>
        <v>100</v>
      </c>
      <c r="K10" s="67">
        <v>1</v>
      </c>
      <c r="L10" s="67">
        <f>SUM(L9:L9)</f>
        <v>0</v>
      </c>
      <c r="M10" s="67">
        <f>SUM(M9:M9)</f>
        <v>0</v>
      </c>
      <c r="N10" s="67">
        <v>1</v>
      </c>
      <c r="O10" s="67">
        <f>SUM(O9:O9)</f>
        <v>0</v>
      </c>
      <c r="P10" s="67">
        <v>1</v>
      </c>
      <c r="Q10" s="63">
        <f t="shared" si="3"/>
        <v>100</v>
      </c>
      <c r="R10" s="67">
        <v>1</v>
      </c>
      <c r="S10" s="67">
        <f>SUM(S9:S9)</f>
        <v>0</v>
      </c>
      <c r="T10" s="67">
        <f>SUM(T9:T9)</f>
        <v>0</v>
      </c>
      <c r="U10" s="67">
        <f>SUM(U9:U9)</f>
        <v>0</v>
      </c>
      <c r="V10" s="67">
        <f>SUM(V9:V9)</f>
        <v>1</v>
      </c>
      <c r="W10" s="67">
        <f>SUM(W9:W9)</f>
        <v>1</v>
      </c>
      <c r="X10" s="63">
        <f t="shared" si="4"/>
        <v>100</v>
      </c>
      <c r="Y10" s="67">
        <v>0.5</v>
      </c>
      <c r="Z10" s="67">
        <v>0.5</v>
      </c>
      <c r="AA10" s="68">
        <f>SUM(AA9:AA9)</f>
        <v>0</v>
      </c>
      <c r="AB10" s="67">
        <v>0</v>
      </c>
      <c r="AC10" s="67">
        <f>SUM(AC9:AC9)</f>
        <v>0</v>
      </c>
      <c r="AD10" s="67">
        <v>0.5</v>
      </c>
      <c r="AE10" s="62">
        <f t="shared" si="6"/>
        <v>100</v>
      </c>
      <c r="AF10" s="67">
        <v>320</v>
      </c>
      <c r="AG10" s="67">
        <v>70</v>
      </c>
      <c r="AH10" s="67">
        <v>75</v>
      </c>
      <c r="AI10" s="67">
        <v>80</v>
      </c>
      <c r="AJ10" s="67">
        <f>SUM(AJ9:AJ9)</f>
        <v>90</v>
      </c>
      <c r="AK10" s="67">
        <v>320</v>
      </c>
      <c r="AL10" s="62">
        <f t="shared" si="8"/>
        <v>100</v>
      </c>
      <c r="AM10" s="67">
        <v>1</v>
      </c>
      <c r="AN10" s="67">
        <v>0</v>
      </c>
      <c r="AO10" s="67">
        <f>SUM(AO9:AO9)</f>
        <v>1</v>
      </c>
      <c r="AP10" s="67">
        <v>0</v>
      </c>
      <c r="AQ10" s="67">
        <f>SUM(AQ9:AQ9)</f>
        <v>0</v>
      </c>
      <c r="AR10" s="67">
        <v>1</v>
      </c>
      <c r="AS10" s="62">
        <f t="shared" si="10"/>
        <v>100</v>
      </c>
      <c r="AT10" s="67">
        <v>2</v>
      </c>
      <c r="AU10" s="67">
        <f>SUM(AU9:AU9)</f>
        <v>2</v>
      </c>
      <c r="AV10" s="67">
        <f>SUM(AV9:AV9)</f>
        <v>0</v>
      </c>
      <c r="AW10" s="67">
        <v>0</v>
      </c>
      <c r="AX10" s="67">
        <f>SUM(AX9:AX9)</f>
        <v>0</v>
      </c>
      <c r="AY10" s="67">
        <v>2</v>
      </c>
      <c r="AZ10" s="62">
        <f t="shared" si="12"/>
        <v>100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3">
        <v>100</v>
      </c>
      <c r="BH10" s="67">
        <v>45</v>
      </c>
      <c r="BI10" s="67">
        <v>4</v>
      </c>
      <c r="BJ10" s="67">
        <v>30</v>
      </c>
      <c r="BK10" s="67">
        <v>9</v>
      </c>
      <c r="BL10" s="67">
        <f>SUM(BL9:BL9)</f>
        <v>2</v>
      </c>
      <c r="BM10" s="67">
        <v>45</v>
      </c>
      <c r="BN10" s="62">
        <f t="shared" si="14"/>
        <v>100</v>
      </c>
      <c r="BO10" s="69">
        <v>9</v>
      </c>
      <c r="BP10" s="69">
        <v>0</v>
      </c>
      <c r="BQ10" s="69">
        <v>3</v>
      </c>
      <c r="BR10" s="69">
        <v>3</v>
      </c>
      <c r="BS10" s="69">
        <f>SUM(BS9:BS9)</f>
        <v>3</v>
      </c>
      <c r="BT10" s="69">
        <v>9</v>
      </c>
      <c r="BU10" s="62">
        <f t="shared" si="16"/>
        <v>100</v>
      </c>
      <c r="BV10" s="69">
        <v>100</v>
      </c>
      <c r="BW10" s="69">
        <f>SUM(BW9:BW9)</f>
        <v>0</v>
      </c>
      <c r="BX10" s="69">
        <f>SUM(BX9:BX9)</f>
        <v>0</v>
      </c>
      <c r="BY10" s="69">
        <v>75</v>
      </c>
      <c r="BZ10" s="69">
        <f>SUM(BZ9:BZ9)</f>
        <v>25</v>
      </c>
      <c r="CA10" s="69">
        <v>100</v>
      </c>
      <c r="CB10" s="62">
        <f t="shared" si="18"/>
        <v>100</v>
      </c>
      <c r="CC10" s="69">
        <v>40</v>
      </c>
      <c r="CD10" s="69">
        <f>SUM(CD9:CD9)</f>
        <v>0</v>
      </c>
      <c r="CE10" s="69">
        <f>SUM(CE9:CE9)</f>
        <v>0</v>
      </c>
      <c r="CF10" s="69">
        <v>40</v>
      </c>
      <c r="CG10" s="69">
        <f>SUM(CG9:CG9)</f>
        <v>0</v>
      </c>
      <c r="CH10" s="69">
        <v>40</v>
      </c>
      <c r="CI10" s="62">
        <f t="shared" si="20"/>
        <v>100</v>
      </c>
      <c r="CJ10" s="67">
        <v>300</v>
      </c>
      <c r="CK10" s="67">
        <v>0</v>
      </c>
      <c r="CL10" s="67">
        <v>0</v>
      </c>
      <c r="CM10" s="67">
        <v>180</v>
      </c>
      <c r="CN10" s="67">
        <f>SUM(CN9:CN9)</f>
        <v>120</v>
      </c>
      <c r="CO10" s="67">
        <v>300</v>
      </c>
      <c r="CP10" s="62">
        <f t="shared" si="22"/>
        <v>100</v>
      </c>
      <c r="CQ10" s="69">
        <v>11</v>
      </c>
      <c r="CR10" s="67">
        <v>1</v>
      </c>
      <c r="CS10" s="69">
        <v>3</v>
      </c>
      <c r="CT10" s="69">
        <v>4</v>
      </c>
      <c r="CU10" s="69">
        <f>SUM(CU9:CU9)</f>
        <v>3</v>
      </c>
      <c r="CV10" s="69">
        <v>11</v>
      </c>
      <c r="CW10" s="62">
        <f t="shared" si="24"/>
        <v>100</v>
      </c>
      <c r="CX10" s="1"/>
      <c r="CY10" s="1"/>
    </row>
    <row r="11" spans="1:103">
      <c r="A11" s="11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</row>
    <row r="13" spans="1:103" ht="15">
      <c r="F13" s="72" t="s">
        <v>32</v>
      </c>
      <c r="G13" s="72"/>
      <c r="H13" s="72"/>
      <c r="I13" s="72"/>
    </row>
    <row r="14" spans="1:103" ht="15">
      <c r="F14" s="72" t="s">
        <v>33</v>
      </c>
      <c r="G14" s="73"/>
      <c r="H14" s="73"/>
      <c r="I14" s="73"/>
    </row>
    <row r="15" spans="1:103" ht="15">
      <c r="F15" s="72" t="s">
        <v>34</v>
      </c>
      <c r="G15" s="72"/>
      <c r="H15" s="72"/>
      <c r="I15" s="72"/>
    </row>
    <row r="17" spans="98:98">
      <c r="CT17" s="20"/>
    </row>
    <row r="18" spans="98:98">
      <c r="CT18" s="20"/>
    </row>
    <row r="19" spans="98:98">
      <c r="CT19" s="20"/>
    </row>
    <row r="20" spans="98:98">
      <c r="CT20" s="20"/>
    </row>
    <row r="21" spans="98:98">
      <c r="CT21" s="20"/>
    </row>
    <row r="22" spans="98:98">
      <c r="CT22" s="20"/>
    </row>
    <row r="23" spans="98:98">
      <c r="CT23" s="20"/>
    </row>
    <row r="24" spans="98:98">
      <c r="CT24" s="20"/>
    </row>
    <row r="25" spans="98:98">
      <c r="CT25" s="20"/>
    </row>
    <row r="26" spans="98:98">
      <c r="CT26" s="20"/>
    </row>
    <row r="27" spans="98:98">
      <c r="CT27" s="19"/>
    </row>
  </sheetData>
  <mergeCells count="5">
    <mergeCell ref="F13:I13"/>
    <mergeCell ref="F14:I14"/>
    <mergeCell ref="F15:I15"/>
    <mergeCell ref="A4:D4"/>
    <mergeCell ref="F4:J4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Barishal Division(SO)</vt:lpstr>
      <vt:lpstr>'Barishal Division(SO)'!Print_Area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User</cp:lastModifiedBy>
  <cp:lastPrinted>2021-03-23T10:10:38Z</cp:lastPrinted>
  <dcterms:created xsi:type="dcterms:W3CDTF">2021-02-28T07:59:58Z</dcterms:created>
  <dcterms:modified xsi:type="dcterms:W3CDTF">2021-07-05T05:25:04Z</dcterms:modified>
</cp:coreProperties>
</file>